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ubicik\.praetor\docs\9b844a70\Tracked\5c7f3702-74ef-4f5e-bf8f-c4e1c66290b3\580c9461-b9fa-4711-93b8-e488643eea46\"/>
    </mc:Choice>
  </mc:AlternateContent>
  <xr:revisionPtr revIDLastSave="0" documentId="13_ncr:1_{225AA160-F0C6-4531-A582-0F704565D0AC}" xr6:coauthVersionLast="45" xr6:coauthVersionMax="45" xr10:uidLastSave="{00000000-0000-0000-0000-000000000000}"/>
  <bookViews>
    <workbookView xWindow="3375" yWindow="315" windowWidth="14880" windowHeight="15285" xr2:uid="{00000000-000D-0000-FFFF-FFFF00000000}"/>
  </bookViews>
  <sheets>
    <sheet name="List1" sheetId="1" r:id="rId1"/>
  </sheets>
  <definedNames>
    <definedName name="_xlnm.Print_Area" localSheetId="0">List1!$A$1:$F$18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C9" i="1" l="1"/>
  <c r="C8" i="1"/>
  <c r="C7" i="1"/>
  <c r="C6" i="1"/>
  <c r="D6" i="1"/>
  <c r="F6" i="1" l="1"/>
  <c r="B12" i="1" s="1"/>
</calcChain>
</file>

<file path=xl/sharedStrings.xml><?xml version="1.0" encoding="utf-8"?>
<sst xmlns="http://schemas.openxmlformats.org/spreadsheetml/2006/main" count="18" uniqueCount="18">
  <si>
    <t>Prodejní kanál</t>
  </si>
  <si>
    <t>Cena za zpracování předpokládaného počtu transakcí za 1 rok v Kč bez DPH</t>
  </si>
  <si>
    <t>Poznámky</t>
  </si>
  <si>
    <t>-</t>
  </si>
  <si>
    <t>Příloha č. 4 dokumentace výběrového řízení</t>
  </si>
  <si>
    <t>Předloha pro zpracování ceny plnění</t>
  </si>
  <si>
    <t>Podíl na ceně jízdného v % (DOPLNÍ ÚČASTNÍK - ZAOKROUHLIT NA 2 DESETINNÁ MÍSTA)</t>
  </si>
  <si>
    <t xml:space="preserve">Počet prodaných jízdenek a tržby za 1 rok jsou předpokládané, pro účely plnění koncese malého rozsahu nejsou závazné. </t>
  </si>
  <si>
    <t>Předpokládaná hodnota transakce v Kč bez DPH</t>
  </si>
  <si>
    <t>Časové jízdné / 7, 30, 90 dnů (prodej na předprodejích a e-shop) s využitím tokenizace transakcí a platební brány</t>
  </si>
  <si>
    <t>Jednotlivé jízdné (prodej ve vozidlech a v mobilní aplikaci) s využitím tokenizace transakcí a platební brány</t>
  </si>
  <si>
    <t>Počet prodaných jízdenek / transakcí za 1 běžný rok provozu (rok 2023 a dále)</t>
  </si>
  <si>
    <t>Tržby v Kč bez DPH za 1 běžný rok provozu (rok 2023 a dále)</t>
  </si>
  <si>
    <t>Jednotlivé jízdné uhrazené standardní platbou BPK (nikoliv přes platební bránu)</t>
  </si>
  <si>
    <t>Časové jízdné / 7, 30, 90 dnů uhrazené standardní platbou BPK (nikoliv přes platební bránu)</t>
  </si>
  <si>
    <r>
      <t>Nabídková cena dle odst. 12.2 dokumentace výběrového řízení</t>
    </r>
    <r>
      <rPr>
        <sz val="10"/>
        <color rgb="FF000000"/>
        <rFont val="Calibri"/>
        <family val="2"/>
        <charset val="238"/>
        <scheme val="minor"/>
      </rPr>
      <t xml:space="preserve"> (cena za zpracování předpokládaného počtu transakcí za dobu 5 let v Kč bez DPH)</t>
    </r>
  </si>
  <si>
    <t>Pro účely plnění koncese malého rozsahu jsou závazné pouze podíly na ceně jízdného. Odměna se bude poskytovateli stanovovat dle skutečné výše tržeb za rozhodné období a podílu na ceně jednotlivého, resp. časového jízdného.</t>
  </si>
  <si>
    <t>Zadavatel k datu zahájení výběrového řízení teprve pořizuje systém EOC, jehož zprovoznění zadavatel předpokládá nejdříve k datu 01.07.2022. Do tohoto data nebude vybraný dodavatel zajišťovat službu elektronických plateb prostřednictvím tokenizovaných transakcí, ale pouze službu standardních plateb bankovní platební kartou (nikoliv přes platební bránu). Dále bude poskytovatel v tomto období zajišťovat součinnost a testování propojení systému EOC a platební brány.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</si>
</sst>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NumberFormat="1" applyBorder="1"/>
    <xf numFmtId="0" fontId="2" fillId="0" borderId="0" xfId="0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0" fontId="4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3" fontId="8" fillId="0" borderId="6" xfId="0" applyNumberFormat="1" applyFont="1" applyBorder="1" applyAlignment="1">
      <alignment horizontal="center" vertical="center"/>
    </xf>
    <xf numFmtId="3" fontId="8" fillId="0" borderId="14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164" fontId="9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10" fontId="5" fillId="2" borderId="6" xfId="0" applyNumberFormat="1" applyFont="1" applyFill="1" applyBorder="1" applyAlignment="1" applyProtection="1">
      <alignment horizontal="center" vertical="center"/>
      <protection locked="0"/>
    </xf>
    <xf numFmtId="10" fontId="5" fillId="2" borderId="14" xfId="0" applyNumberFormat="1" applyFont="1" applyFill="1" applyBorder="1" applyAlignment="1" applyProtection="1">
      <alignment horizontal="center" vertical="center"/>
      <protection locked="0"/>
    </xf>
    <xf numFmtId="10" fontId="5" fillId="2" borderId="9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view="pageLayout" topLeftCell="A16" zoomScale="85" zoomScaleNormal="100" zoomScalePageLayoutView="85" workbookViewId="0">
      <selection activeCell="E9" sqref="E9"/>
    </sheetView>
  </sheetViews>
  <sheetFormatPr defaultColWidth="8.85546875" defaultRowHeight="15" x14ac:dyDescent="0.25"/>
  <cols>
    <col min="1" max="1" width="43.28515625" customWidth="1"/>
    <col min="2" max="6" width="15.140625" customWidth="1"/>
    <col min="8" max="8" width="21.28515625" customWidth="1"/>
  </cols>
  <sheetData>
    <row r="1" spans="1:8" ht="18.75" x14ac:dyDescent="0.25">
      <c r="A1" s="25" t="s">
        <v>4</v>
      </c>
      <c r="B1" s="25"/>
      <c r="C1" s="25"/>
      <c r="D1" s="25"/>
      <c r="E1" s="25"/>
      <c r="F1" s="26"/>
    </row>
    <row r="2" spans="1:8" ht="18.75" x14ac:dyDescent="0.25">
      <c r="A2" s="25" t="s">
        <v>3</v>
      </c>
      <c r="B2" s="25"/>
      <c r="C2" s="25"/>
      <c r="D2" s="25"/>
      <c r="E2" s="25"/>
      <c r="F2" s="26"/>
    </row>
    <row r="3" spans="1:8" ht="18.75" x14ac:dyDescent="0.25">
      <c r="A3" s="25" t="s">
        <v>5</v>
      </c>
      <c r="B3" s="25"/>
      <c r="C3" s="25"/>
      <c r="D3" s="25"/>
      <c r="E3" s="25"/>
      <c r="F3" s="26"/>
    </row>
    <row r="4" spans="1:8" ht="15.75" thickBot="1" x14ac:dyDescent="0.3"/>
    <row r="5" spans="1:8" ht="92.25" customHeight="1" x14ac:dyDescent="0.25">
      <c r="A5" s="10" t="s">
        <v>0</v>
      </c>
      <c r="B5" s="15" t="s">
        <v>11</v>
      </c>
      <c r="C5" s="15" t="s">
        <v>12</v>
      </c>
      <c r="D5" s="15" t="s">
        <v>8</v>
      </c>
      <c r="E5" s="11" t="s">
        <v>6</v>
      </c>
      <c r="F5" s="12" t="s">
        <v>1</v>
      </c>
    </row>
    <row r="6" spans="1:8" ht="38.25" x14ac:dyDescent="0.25">
      <c r="A6" s="16" t="s">
        <v>10</v>
      </c>
      <c r="B6" s="19">
        <v>3000000</v>
      </c>
      <c r="C6" s="22">
        <f>B6*D6</f>
        <v>51000000</v>
      </c>
      <c r="D6" s="22">
        <f>17</f>
        <v>17</v>
      </c>
      <c r="E6" s="33">
        <v>0</v>
      </c>
      <c r="F6" s="13">
        <f>C6*E6</f>
        <v>0</v>
      </c>
      <c r="H6" s="2"/>
    </row>
    <row r="7" spans="1:8" ht="38.25" x14ac:dyDescent="0.25">
      <c r="A7" s="17" t="s">
        <v>9</v>
      </c>
      <c r="B7" s="20">
        <v>60000</v>
      </c>
      <c r="C7" s="23">
        <f>B7*D7</f>
        <v>18000000</v>
      </c>
      <c r="D7" s="23">
        <v>300</v>
      </c>
      <c r="E7" s="34">
        <v>0</v>
      </c>
      <c r="F7" s="13">
        <f t="shared" ref="F7:F9" si="0">C7*E7</f>
        <v>0</v>
      </c>
    </row>
    <row r="8" spans="1:8" ht="36" customHeight="1" x14ac:dyDescent="0.25">
      <c r="A8" s="17" t="s">
        <v>13</v>
      </c>
      <c r="B8" s="20">
        <v>200000</v>
      </c>
      <c r="C8" s="23">
        <f>B8*D8</f>
        <v>3400000</v>
      </c>
      <c r="D8" s="23">
        <v>17</v>
      </c>
      <c r="E8" s="34">
        <v>0</v>
      </c>
      <c r="F8" s="13">
        <f t="shared" si="0"/>
        <v>0</v>
      </c>
    </row>
    <row r="9" spans="1:8" ht="36.950000000000003" customHeight="1" thickBot="1" x14ac:dyDescent="0.3">
      <c r="A9" s="18" t="s">
        <v>14</v>
      </c>
      <c r="B9" s="21">
        <v>20000</v>
      </c>
      <c r="C9" s="24">
        <f>B9*D9</f>
        <v>6000000</v>
      </c>
      <c r="D9" s="24">
        <v>300</v>
      </c>
      <c r="E9" s="35">
        <v>0</v>
      </c>
      <c r="F9" s="13">
        <f t="shared" si="0"/>
        <v>0</v>
      </c>
    </row>
    <row r="11" spans="1:8" ht="15.75" thickBot="1" x14ac:dyDescent="0.3">
      <c r="A11" s="9"/>
      <c r="B11" s="3"/>
      <c r="C11" s="2"/>
      <c r="E11" s="2"/>
    </row>
    <row r="12" spans="1:8" ht="52.5" thickTop="1" thickBot="1" x14ac:dyDescent="0.3">
      <c r="A12" s="8" t="s">
        <v>15</v>
      </c>
      <c r="B12" s="31">
        <f>SUM((PRODUCT(F6*3.5)),(PRODUCT(F7*3.5)),(PRODUCT(F8*5)),(PRODUCT(F9*5)))</f>
        <v>0</v>
      </c>
      <c r="C12" s="32"/>
      <c r="D12" s="30"/>
      <c r="E12" s="29"/>
      <c r="F12" s="29"/>
    </row>
    <row r="13" spans="1:8" x14ac:dyDescent="0.25">
      <c r="A13" s="4"/>
      <c r="B13" s="5"/>
      <c r="C13" s="6"/>
    </row>
    <row r="14" spans="1:8" x14ac:dyDescent="0.25">
      <c r="A14" s="7" t="s">
        <v>2</v>
      </c>
    </row>
    <row r="15" spans="1:8" x14ac:dyDescent="0.25">
      <c r="A15" s="27" t="s">
        <v>7</v>
      </c>
      <c r="B15" s="26"/>
      <c r="C15" s="26"/>
      <c r="D15" s="26"/>
      <c r="E15" s="26"/>
      <c r="F15" s="26"/>
    </row>
    <row r="16" spans="1:8" ht="30" customHeight="1" x14ac:dyDescent="0.25">
      <c r="A16" s="27" t="s">
        <v>16</v>
      </c>
      <c r="B16" s="26"/>
      <c r="C16" s="26"/>
      <c r="D16" s="26"/>
      <c r="E16" s="26"/>
      <c r="F16" s="26"/>
      <c r="G16" s="1"/>
    </row>
    <row r="17" spans="1:6" ht="54" customHeight="1" x14ac:dyDescent="0.25">
      <c r="A17" s="27" t="s">
        <v>17</v>
      </c>
      <c r="B17" s="26"/>
      <c r="C17" s="26"/>
      <c r="D17" s="26"/>
      <c r="E17" s="26"/>
      <c r="F17" s="26"/>
    </row>
    <row r="18" spans="1:6" ht="30.95" customHeight="1" x14ac:dyDescent="0.25">
      <c r="A18" s="28"/>
      <c r="B18" s="28"/>
      <c r="C18" s="28"/>
      <c r="D18" s="28"/>
      <c r="E18" s="28"/>
      <c r="F18" s="28"/>
    </row>
    <row r="19" spans="1:6" x14ac:dyDescent="0.25">
      <c r="A19" s="14"/>
      <c r="B19" s="14"/>
      <c r="C19" s="14"/>
      <c r="D19" s="14"/>
      <c r="E19" s="14"/>
      <c r="F19" s="14"/>
    </row>
    <row r="20" spans="1:6" ht="27.95" customHeight="1" x14ac:dyDescent="0.25">
      <c r="A20" s="29"/>
      <c r="B20" s="29"/>
      <c r="C20" s="29"/>
      <c r="D20" s="29"/>
      <c r="E20" s="29"/>
      <c r="F20" s="29"/>
    </row>
    <row r="21" spans="1:6" ht="33" customHeight="1" x14ac:dyDescent="0.25">
      <c r="A21" s="29"/>
      <c r="B21" s="29"/>
      <c r="C21" s="29"/>
      <c r="D21" s="29"/>
      <c r="E21" s="29"/>
      <c r="F21" s="29"/>
    </row>
  </sheetData>
  <sheetProtection algorithmName="SHA-512" hashValue="zm3oNEWExriNNp7QtKRtX1huusM79k+EvonL0a5uUMZCrLCqP8VqVx9LfMybHvzNFNQUhQXeR49Ks4MnJg6Zeg==" saltValue="l4TCw98E7r7qTZpBLRUhGw==" spinCount="100000" sheet="1" objects="1" scenarios="1" selectLockedCells="1"/>
  <mergeCells count="11">
    <mergeCell ref="A21:F21"/>
    <mergeCell ref="D12:F12"/>
    <mergeCell ref="A16:F16"/>
    <mergeCell ref="B12:C12"/>
    <mergeCell ref="A15:F15"/>
    <mergeCell ref="A20:F20"/>
    <mergeCell ref="A1:F1"/>
    <mergeCell ref="A2:F2"/>
    <mergeCell ref="A3:F3"/>
    <mergeCell ref="A17:F17"/>
    <mergeCell ref="A18:F18"/>
  </mergeCells>
  <pageMargins left="0.7" right="0.7" top="0.75" bottom="0.75" header="0.3" footer="0.3"/>
  <pageSetup paperSize="9" scale="80" orientation="landscape" r:id="rId1"/>
  <headerFooter>
    <oddFooter>&amp;LDokumentace výběrového řízení &amp;"-,Tučné"KVPB0321&amp;"-,Obyčejné" – příloha č. 4&amp;RStránka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Kubičík</dc:creator>
  <cp:lastModifiedBy>Štěpán Kubičík</cp:lastModifiedBy>
  <cp:lastPrinted>2020-12-02T16:12:55Z</cp:lastPrinted>
  <dcterms:created xsi:type="dcterms:W3CDTF">2015-06-05T18:19:34Z</dcterms:created>
  <dcterms:modified xsi:type="dcterms:W3CDTF">2021-03-31T12:00:35Z</dcterms:modified>
</cp:coreProperties>
</file>